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Лист1!$A$1:$P$62</definedName>
  </definedNames>
  <calcPr calcId="144525" refMode="R1C1"/>
</workbook>
</file>

<file path=xl/calcChain.xml><?xml version="1.0" encoding="utf-8"?>
<calcChain xmlns="http://schemas.openxmlformats.org/spreadsheetml/2006/main">
  <c r="N45" i="1" l="1"/>
  <c r="N43" i="1"/>
  <c r="N44" i="1"/>
  <c r="N42" i="1"/>
  <c r="N41" i="1"/>
  <c r="N40" i="1"/>
  <c r="N39" i="1"/>
  <c r="N38" i="1"/>
  <c r="N37" i="1"/>
  <c r="N36" i="1"/>
  <c r="N35" i="1" l="1"/>
</calcChain>
</file>

<file path=xl/sharedStrings.xml><?xml version="1.0" encoding="utf-8"?>
<sst xmlns="http://schemas.openxmlformats.org/spreadsheetml/2006/main" count="158" uniqueCount="65">
  <si>
    <t>Протокол об итогах закупа лекарственных средств/изделий медицинского назначения</t>
  </si>
  <si>
    <t xml:space="preserve">Наименование закупки: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</t>
  </si>
  <si>
    <t>Целостность конвертов представленных ценовых предложений потенциальных поставщиков, не нарушена. Ценовое предложение в запечатанном виде предоставлены следующими потенциальными поставщиками:</t>
  </si>
  <si>
    <t>№ п/п</t>
  </si>
  <si>
    <t>Наименование и адрес потенциального поставщика</t>
  </si>
  <si>
    <t>БИН/ИИН</t>
  </si>
  <si>
    <t>Дата и время предоставления запечатанного ценового предложения</t>
  </si>
  <si>
    <t>Представители потенциальных поставщиков, присутствовавшие при процедуре вскрытия запечатанных ценовых предложений:</t>
  </si>
  <si>
    <t>Ф.И.О.</t>
  </si>
  <si>
    <t>-</t>
  </si>
  <si>
    <t>№</t>
  </si>
  <si>
    <t>Торговое наименование лекарственных средств/изделий медицинского назначения</t>
  </si>
  <si>
    <t>Единица измерения</t>
  </si>
  <si>
    <t>Количество</t>
  </si>
  <si>
    <t>Цена за единицу</t>
  </si>
  <si>
    <t xml:space="preserve">Ценовое предложение потенциального поставщика (цена за единицу)   </t>
  </si>
  <si>
    <t>№ лота</t>
  </si>
  <si>
    <t>Общая сумма</t>
  </si>
  <si>
    <t>Итого:</t>
  </si>
  <si>
    <t>За решение проголосовали:</t>
  </si>
  <si>
    <t>Председатель комиссии:</t>
  </si>
  <si>
    <t>Заместителем председатель комиссии:</t>
  </si>
  <si>
    <t>Члены комиссии:</t>
  </si>
  <si>
    <t>Секретарь комиссии:</t>
  </si>
  <si>
    <t xml:space="preserve">Против - 0 голосов. </t>
  </si>
  <si>
    <t>Адрес организатора: 110300, Казахстан, Костанайская обл., г. Аркалык, пр. Абая, д. 86</t>
  </si>
  <si>
    <t xml:space="preserve">Заказчик: БИН 990240003342, Коммунальное государственное предприятие "Аркалыкская региональная поликлиника" Управления здравоохранения акимата Костанайской области </t>
  </si>
  <si>
    <t>Согласно приказа  №512-оп от 30.12.2022г «О создании комиссии»   была создана комиссия в составе 5 (пять) человек,  принять решение о вскрытие конвертов и рассмотрении ценовых предложении в составе 5 человек :</t>
  </si>
  <si>
    <t xml:space="preserve">ЗА- 3 голосов (Габдумалик М.Е., Каратемирова З.Б., Бажанова.В.) </t>
  </si>
  <si>
    <t>Сейткожина А.С. Менеджер по государственным закупкам</t>
  </si>
  <si>
    <t xml:space="preserve"> Каратемирова З.Б., И.о.главного бухгалтера</t>
  </si>
  <si>
    <t xml:space="preserve"> Габдумалик М.Е., И.о.заместителя главного врача </t>
  </si>
  <si>
    <t>Юркевич Г. Ю., Главная медсестра</t>
  </si>
  <si>
    <t xml:space="preserve"> Бажанова Т.В., Медицинская сестра аптечного пункта</t>
  </si>
  <si>
    <r>
      <t xml:space="preserve">2. Согласно п. 77 гл. 3  Приказа Министра здравоохранения РК от 7 июня 2023 года №110 " Правила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 </t>
    </r>
    <r>
      <rPr>
        <b/>
        <sz val="12"/>
        <color theme="1"/>
        <rFont val="Times New Roman"/>
        <family val="1"/>
        <charset val="204"/>
      </rPr>
      <t>разместить протокол итогов на интернет-ресурсе КГП "Аркалыкская региональная поликлиника"  Управления здравоохранения акимата Костанайской области.</t>
    </r>
  </si>
  <si>
    <t xml:space="preserve">3.  Победителям представить в адрес заказчика (в течение десяти календарных дней со дня признания победителем) следующие документы, подтверждающие соответствие квалификационным требованиям:      1) копии соответствующей лицензии на фармацевтическую деятельность и (или) на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 либо в виде электронного документа, полученных (направленных) в соответствии с Законом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соответствующей лицензии на фармацевтическую деятельность и (или)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изделий, полученных в соответствии с Законом "О разрешениях и уведомлениях";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3)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5) сведения об отсутствии (наличии) задолженности, учет по которым ведется в органах государственных доходов, полученные посредством веб-портала "электронного правительства" или веб-приложения "кабинет налогоплательщика";
6)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
</t>
  </si>
  <si>
    <t>Ед.изм.</t>
  </si>
  <si>
    <t>Кол-во</t>
  </si>
  <si>
    <t>Цена за ед.</t>
  </si>
  <si>
    <t>Кальций (Calcium P FS) 4*200 тестов DiaSys Diagnostik Systim (Германия)</t>
  </si>
  <si>
    <t>упак</t>
  </si>
  <si>
    <t>Смагулова А.Ф.,И.о. главного врача</t>
  </si>
  <si>
    <t>№ объявления: 1</t>
  </si>
  <si>
    <t>Дата и время начала приема заявок: 10.01.2024г</t>
  </si>
  <si>
    <t xml:space="preserve">Дата и время окончания приема заявок: 18.01.2024 г., 17 ч. 00 мин. </t>
  </si>
  <si>
    <t>Дата и время вскрытия конвертов с ценовыми предложениями: 18.01.2024 г., 17 ч. 05 мин.</t>
  </si>
  <si>
    <t>090740015405</t>
  </si>
  <si>
    <t>17.01.2024 16ч10мин</t>
  </si>
  <si>
    <t>Калия йодид 3%-250мл,</t>
  </si>
  <si>
    <t>Кальция хлорид 5%-100мл</t>
  </si>
  <si>
    <t>Пергидроль 30%-250мл</t>
  </si>
  <si>
    <t>Перекись водорода 3%-250мл</t>
  </si>
  <si>
    <t>Перекись водорода 6%-250мл</t>
  </si>
  <si>
    <t>Протаргол 1%-10мл</t>
  </si>
  <si>
    <t>Протаргол 2% 10мл</t>
  </si>
  <si>
    <t>Проторгол 3%-10мл</t>
  </si>
  <si>
    <t>Фурациллин 0,02%-350мл</t>
  </si>
  <si>
    <t>Фурацилиновая мазь 0,2% 25,0гр</t>
  </si>
  <si>
    <t>Эуфиллин 2%-100мл</t>
  </si>
  <si>
    <t>фл</t>
  </si>
  <si>
    <t>бан</t>
  </si>
  <si>
    <t>ТОО "Фармаком Импекс" 110000, г.Костанай, пр.Н.Назарбаев, 162</t>
  </si>
  <si>
    <t>ТОО "Фармаком Импекс"</t>
  </si>
  <si>
    <t>1.1.  Согласно п.139 гл. 10 постановления Правительства Республики Казахстан от 4 июня 2021 года № 375 ," 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", в силого,что в закупе принял участие  два потенциальных поставщика,   ценовое предложение и документы которого соответствуют правилам определить победителем  ТОО "Фармаком Импекс" 110000, г.Костанай, пр.Н.Назарбаев, 162 по следующим лотам:</t>
  </si>
  <si>
    <r>
      <t>1.2. В соотвествии п.142 гл.10  постановления Правительства Республики Казахстан от 4 июня 2021 года № 375 , "Об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услуг" . направить потенциальному поставщику   ТОО "Фармаком Импекс" 110000, г.Костанай, пр.Н.Назарбаев, 162 подписанный договор на общую сумму</t>
    </r>
    <r>
      <rPr>
        <b/>
        <sz val="12"/>
        <color theme="1"/>
        <rFont val="Times New Roman"/>
        <family val="1"/>
        <charset val="204"/>
      </rPr>
      <t xml:space="preserve"> 3 619 262 тенге 00 тиын</t>
    </r>
    <r>
      <rPr>
        <sz val="12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</si>
</sst>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1" fontId="5" fillId="0" borderId="0" xfId="0" applyNumberFormat="1" applyFont="1"/>
    <xf numFmtId="1" fontId="4" fillId="0" borderId="3" xfId="0" applyNumberFormat="1" applyFont="1" applyBorder="1" applyAlignment="1">
      <alignment horizontal="center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4" fillId="0" borderId="0" xfId="0" applyFont="1"/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1" fontId="4" fillId="2" borderId="0" xfId="0" applyNumberFormat="1" applyFont="1" applyFill="1"/>
    <xf numFmtId="16" fontId="4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3" xfId="0" applyNumberFormat="1" applyFont="1" applyBorder="1" applyAlignment="1">
      <alignment wrapText="1"/>
    </xf>
    <xf numFmtId="1" fontId="4" fillId="0" borderId="4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/>
    <xf numFmtId="1" fontId="4" fillId="2" borderId="9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/>
    </xf>
    <xf numFmtId="1" fontId="1" fillId="2" borderId="4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2" borderId="7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view="pageBreakPreview" zoomScaleNormal="95" zoomScaleSheetLayoutView="100" workbookViewId="0">
      <selection activeCell="E56" sqref="E56:J56"/>
    </sheetView>
  </sheetViews>
  <sheetFormatPr defaultRowHeight="15" x14ac:dyDescent="0.25"/>
  <cols>
    <col min="1" max="1" width="5.85546875" style="6" customWidth="1"/>
    <col min="2" max="2" width="42.28515625" style="6" customWidth="1"/>
    <col min="3" max="5" width="9.140625" style="6"/>
    <col min="6" max="6" width="15.42578125" style="6" customWidth="1"/>
    <col min="7" max="7" width="13.42578125" style="6" customWidth="1"/>
    <col min="8" max="8" width="12.85546875" style="6" customWidth="1"/>
    <col min="9" max="9" width="17.28515625" style="6" customWidth="1"/>
    <col min="10" max="10" width="9.140625" style="6"/>
    <col min="11" max="11" width="4.28515625" style="6" customWidth="1"/>
    <col min="12" max="15" width="9.140625" style="6"/>
    <col min="16" max="16" width="6.28515625" style="6" customWidth="1"/>
  </cols>
  <sheetData>
    <row r="1" spans="1:17" s="17" customFormat="1" ht="17.25" x14ac:dyDescent="0.3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7" s="17" customFormat="1" ht="17.25" x14ac:dyDescent="0.3">
      <c r="A2" s="58">
        <v>45310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18"/>
    </row>
    <row r="3" spans="1:17" s="1" customFormat="1" ht="30.75" customHeight="1" x14ac:dyDescent="0.25">
      <c r="A3" s="55" t="s">
        <v>26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34"/>
      <c r="Q3" s="19"/>
    </row>
    <row r="4" spans="1:17" s="1" customFormat="1" ht="15.75" x14ac:dyDescent="0.25">
      <c r="A4" s="34" t="s">
        <v>42</v>
      </c>
      <c r="B4" s="20"/>
      <c r="C4" s="34"/>
      <c r="D4" s="34"/>
      <c r="E4" s="34"/>
      <c r="F4" s="21"/>
      <c r="G4" s="34"/>
      <c r="H4" s="34"/>
      <c r="I4" s="34"/>
      <c r="J4" s="34"/>
      <c r="K4" s="34"/>
      <c r="L4" s="34"/>
      <c r="M4" s="34"/>
      <c r="N4" s="34"/>
      <c r="O4" s="34"/>
      <c r="P4" s="34"/>
      <c r="Q4" s="19"/>
    </row>
    <row r="5" spans="1:17" s="1" customFormat="1" ht="30.75" customHeight="1" x14ac:dyDescent="0.25">
      <c r="A5" s="68" t="s">
        <v>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19"/>
    </row>
    <row r="6" spans="1:17" s="1" customFormat="1" ht="15.75" x14ac:dyDescent="0.25">
      <c r="A6" s="34" t="s">
        <v>43</v>
      </c>
      <c r="B6" s="22"/>
      <c r="C6" s="20"/>
      <c r="D6" s="34"/>
      <c r="E6" s="34"/>
      <c r="F6" s="21"/>
      <c r="G6" s="34"/>
      <c r="H6" s="34"/>
      <c r="I6" s="34"/>
      <c r="J6" s="34"/>
      <c r="K6" s="34"/>
      <c r="L6" s="34"/>
      <c r="M6" s="34"/>
      <c r="N6" s="34"/>
      <c r="O6" s="34"/>
      <c r="P6" s="34"/>
      <c r="Q6" s="19"/>
    </row>
    <row r="7" spans="1:17" s="1" customFormat="1" ht="15.75" x14ac:dyDescent="0.25">
      <c r="A7" s="34" t="s">
        <v>44</v>
      </c>
      <c r="B7" s="20"/>
      <c r="C7" s="34"/>
      <c r="D7" s="34"/>
      <c r="E7" s="34"/>
      <c r="F7" s="21"/>
      <c r="G7" s="34"/>
      <c r="H7" s="34"/>
      <c r="I7" s="34"/>
      <c r="J7" s="34"/>
      <c r="K7" s="34"/>
      <c r="L7" s="34"/>
      <c r="M7" s="34"/>
      <c r="N7" s="34"/>
      <c r="O7" s="34"/>
      <c r="P7" s="34"/>
      <c r="Q7" s="19"/>
    </row>
    <row r="8" spans="1:17" s="1" customFormat="1" ht="15.75" x14ac:dyDescent="0.25">
      <c r="A8" s="34" t="s">
        <v>45</v>
      </c>
      <c r="B8" s="20"/>
      <c r="C8" s="34"/>
      <c r="D8" s="20"/>
      <c r="E8" s="34"/>
      <c r="F8" s="21"/>
      <c r="G8" s="34"/>
      <c r="H8" s="34"/>
      <c r="I8" s="34"/>
      <c r="J8" s="34"/>
      <c r="K8" s="34"/>
      <c r="L8" s="34"/>
      <c r="M8" s="34"/>
      <c r="N8" s="34"/>
      <c r="O8" s="34"/>
      <c r="P8" s="34"/>
      <c r="Q8" s="19"/>
    </row>
    <row r="9" spans="1:17" s="1" customFormat="1" ht="15.75" x14ac:dyDescent="0.25">
      <c r="A9" s="34" t="s">
        <v>25</v>
      </c>
      <c r="B9" s="20"/>
      <c r="C9" s="34"/>
      <c r="D9" s="34"/>
      <c r="E9" s="34"/>
      <c r="F9" s="21"/>
      <c r="G9" s="34"/>
      <c r="H9" s="34"/>
      <c r="I9" s="34"/>
      <c r="J9" s="34"/>
      <c r="K9" s="34"/>
      <c r="L9" s="34"/>
      <c r="M9" s="34"/>
      <c r="N9" s="34"/>
      <c r="O9" s="34"/>
      <c r="P9" s="34"/>
      <c r="Q9" s="19"/>
    </row>
    <row r="10" spans="1:17" s="1" customFormat="1" ht="32.25" customHeight="1" x14ac:dyDescent="0.25">
      <c r="A10" s="55" t="s">
        <v>27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23"/>
    </row>
    <row r="11" spans="1:17" s="1" customFormat="1" ht="30" customHeight="1" x14ac:dyDescent="0.25">
      <c r="A11" s="75" t="s">
        <v>2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</row>
    <row r="12" spans="1:17" ht="9" customHeight="1" x14ac:dyDescent="0.25">
      <c r="B12" s="5"/>
      <c r="F12" s="7"/>
    </row>
    <row r="13" spans="1:17" s="1" customFormat="1" ht="15.75" x14ac:dyDescent="0.25">
      <c r="A13" s="24" t="s">
        <v>3</v>
      </c>
      <c r="B13" s="69" t="s">
        <v>4</v>
      </c>
      <c r="C13" s="70"/>
      <c r="D13" s="70"/>
      <c r="E13" s="70"/>
      <c r="F13" s="70"/>
      <c r="G13" s="70"/>
      <c r="H13" s="70"/>
      <c r="I13" s="71"/>
      <c r="J13" s="69" t="s">
        <v>5</v>
      </c>
      <c r="K13" s="70"/>
      <c r="L13" s="71"/>
      <c r="M13" s="72" t="s">
        <v>6</v>
      </c>
      <c r="N13" s="73"/>
      <c r="O13" s="74"/>
      <c r="P13" s="14"/>
    </row>
    <row r="14" spans="1:17" s="1" customFormat="1" ht="15.75" x14ac:dyDescent="0.25">
      <c r="A14" s="25">
        <v>1</v>
      </c>
      <c r="B14" s="62" t="s">
        <v>61</v>
      </c>
      <c r="C14" s="63"/>
      <c r="D14" s="63"/>
      <c r="E14" s="63"/>
      <c r="F14" s="63"/>
      <c r="G14" s="63"/>
      <c r="H14" s="63"/>
      <c r="I14" s="64"/>
      <c r="J14" s="59" t="s">
        <v>46</v>
      </c>
      <c r="K14" s="60"/>
      <c r="L14" s="61"/>
      <c r="M14" s="65" t="s">
        <v>47</v>
      </c>
      <c r="N14" s="66"/>
      <c r="O14" s="67"/>
      <c r="P14" s="14"/>
    </row>
    <row r="15" spans="1:17" s="1" customFormat="1" ht="15.75" x14ac:dyDescent="0.25">
      <c r="A15" s="36" t="s">
        <v>7</v>
      </c>
      <c r="B15" s="37"/>
      <c r="C15" s="36"/>
      <c r="D15" s="36"/>
      <c r="E15" s="36"/>
      <c r="F15" s="38"/>
      <c r="G15" s="36"/>
      <c r="H15" s="36"/>
      <c r="I15" s="36"/>
      <c r="J15" s="36"/>
      <c r="K15" s="36"/>
      <c r="L15" s="36"/>
      <c r="M15" s="36"/>
      <c r="N15" s="36"/>
      <c r="O15" s="36"/>
      <c r="P15" s="14"/>
    </row>
    <row r="16" spans="1:17" s="1" customFormat="1" ht="15.75" x14ac:dyDescent="0.25">
      <c r="A16" s="26" t="s">
        <v>3</v>
      </c>
      <c r="B16" s="76" t="s">
        <v>4</v>
      </c>
      <c r="C16" s="77"/>
      <c r="D16" s="77"/>
      <c r="E16" s="77"/>
      <c r="F16" s="77"/>
      <c r="G16" s="77"/>
      <c r="H16" s="77"/>
      <c r="I16" s="77"/>
      <c r="J16" s="77"/>
      <c r="K16" s="78"/>
      <c r="L16" s="76" t="s">
        <v>8</v>
      </c>
      <c r="M16" s="77"/>
      <c r="N16" s="77"/>
      <c r="O16" s="78"/>
      <c r="P16" s="14"/>
    </row>
    <row r="17" spans="1:16" s="1" customFormat="1" ht="15.75" x14ac:dyDescent="0.25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9"/>
      <c r="P17" s="14"/>
    </row>
    <row r="18" spans="1:16" s="1" customFormat="1" ht="15.75" x14ac:dyDescent="0.25">
      <c r="A18" s="27" t="s">
        <v>9</v>
      </c>
      <c r="B18" s="79" t="s">
        <v>9</v>
      </c>
      <c r="C18" s="80"/>
      <c r="D18" s="80"/>
      <c r="E18" s="80"/>
      <c r="F18" s="80"/>
      <c r="G18" s="80"/>
      <c r="H18" s="80"/>
      <c r="I18" s="80"/>
      <c r="J18" s="80"/>
      <c r="K18" s="81"/>
      <c r="L18" s="79" t="s">
        <v>9</v>
      </c>
      <c r="M18" s="80"/>
      <c r="N18" s="80"/>
      <c r="O18" s="81"/>
      <c r="P18" s="14"/>
    </row>
    <row r="19" spans="1:16" s="1" customFormat="1" ht="15.75" customHeight="1" x14ac:dyDescent="0.25">
      <c r="A19" s="83" t="s">
        <v>10</v>
      </c>
      <c r="B19" s="83" t="s">
        <v>11</v>
      </c>
      <c r="C19" s="83" t="s">
        <v>36</v>
      </c>
      <c r="D19" s="83" t="s">
        <v>37</v>
      </c>
      <c r="E19" s="83" t="s">
        <v>38</v>
      </c>
      <c r="F19" s="84" t="s">
        <v>15</v>
      </c>
      <c r="G19" s="85"/>
      <c r="H19" s="85"/>
      <c r="I19" s="85"/>
      <c r="J19" s="85"/>
      <c r="K19" s="85"/>
      <c r="L19" s="85"/>
      <c r="M19" s="85"/>
      <c r="N19" s="28"/>
      <c r="O19" s="29"/>
      <c r="P19" s="14"/>
    </row>
    <row r="20" spans="1:16" s="1" customFormat="1" ht="15.75" x14ac:dyDescent="0.25">
      <c r="A20" s="83"/>
      <c r="B20" s="83"/>
      <c r="C20" s="83"/>
      <c r="D20" s="83"/>
      <c r="E20" s="83"/>
      <c r="F20" s="50"/>
      <c r="G20" s="40"/>
      <c r="H20" s="40"/>
      <c r="I20" s="40"/>
      <c r="J20" s="40"/>
      <c r="K20" s="40"/>
      <c r="L20" s="40"/>
      <c r="M20" s="40"/>
      <c r="N20" s="8"/>
      <c r="O20" s="29"/>
      <c r="P20" s="14"/>
    </row>
    <row r="21" spans="1:16" s="1" customFormat="1" ht="75.75" customHeight="1" x14ac:dyDescent="0.25">
      <c r="A21" s="83"/>
      <c r="B21" s="83"/>
      <c r="C21" s="83"/>
      <c r="D21" s="83"/>
      <c r="E21" s="83"/>
      <c r="F21" s="51" t="s">
        <v>62</v>
      </c>
      <c r="G21" s="41"/>
      <c r="H21" s="41"/>
      <c r="I21" s="41"/>
      <c r="J21" s="42"/>
      <c r="K21" s="41"/>
      <c r="L21" s="41"/>
      <c r="M21" s="41"/>
      <c r="N21" s="39"/>
      <c r="O21" s="9"/>
      <c r="P21" s="14"/>
    </row>
    <row r="22" spans="1:16" ht="35.25" customHeight="1" x14ac:dyDescent="0.25">
      <c r="A22" s="46">
        <v>1</v>
      </c>
      <c r="B22" s="44" t="s">
        <v>48</v>
      </c>
      <c r="C22" s="44" t="s">
        <v>59</v>
      </c>
      <c r="D22" s="46">
        <v>42</v>
      </c>
      <c r="E22" s="52">
        <v>2004</v>
      </c>
      <c r="F22" s="45">
        <v>2004</v>
      </c>
      <c r="G22" s="10"/>
      <c r="H22" s="10"/>
      <c r="I22" s="10"/>
      <c r="J22" s="11"/>
      <c r="K22" s="10"/>
      <c r="L22" s="10"/>
      <c r="M22" s="10"/>
      <c r="N22" s="48"/>
      <c r="O22" s="48"/>
    </row>
    <row r="23" spans="1:16" ht="35.25" customHeight="1" x14ac:dyDescent="0.25">
      <c r="A23" s="46">
        <v>2</v>
      </c>
      <c r="B23" s="44" t="s">
        <v>49</v>
      </c>
      <c r="C23" s="44" t="s">
        <v>59</v>
      </c>
      <c r="D23" s="46">
        <v>36</v>
      </c>
      <c r="E23" s="52">
        <v>1148</v>
      </c>
      <c r="F23" s="45">
        <v>1148</v>
      </c>
      <c r="G23" s="10"/>
      <c r="H23" s="10"/>
      <c r="I23" s="10"/>
      <c r="J23" s="11"/>
      <c r="K23" s="10"/>
      <c r="L23" s="10"/>
      <c r="M23" s="10"/>
      <c r="N23" s="48"/>
      <c r="O23" s="48"/>
    </row>
    <row r="24" spans="1:16" ht="35.25" customHeight="1" x14ac:dyDescent="0.25">
      <c r="A24" s="46">
        <v>3</v>
      </c>
      <c r="B24" s="44" t="s">
        <v>50</v>
      </c>
      <c r="C24" s="44" t="s">
        <v>59</v>
      </c>
      <c r="D24" s="46">
        <v>468</v>
      </c>
      <c r="E24" s="52">
        <v>2153</v>
      </c>
      <c r="F24" s="45">
        <v>2153</v>
      </c>
      <c r="G24" s="10"/>
      <c r="H24" s="10"/>
      <c r="I24" s="10"/>
      <c r="J24" s="11"/>
      <c r="K24" s="10"/>
      <c r="L24" s="10"/>
      <c r="M24" s="10"/>
      <c r="N24" s="48"/>
      <c r="O24" s="48"/>
    </row>
    <row r="25" spans="1:16" ht="35.25" customHeight="1" x14ac:dyDescent="0.25">
      <c r="A25" s="46">
        <v>4</v>
      </c>
      <c r="B25" s="44" t="s">
        <v>51</v>
      </c>
      <c r="C25" s="44" t="s">
        <v>59</v>
      </c>
      <c r="D25" s="46">
        <v>370</v>
      </c>
      <c r="E25" s="52">
        <v>707</v>
      </c>
      <c r="F25" s="45">
        <v>707</v>
      </c>
      <c r="G25" s="10"/>
      <c r="H25" s="10"/>
      <c r="I25" s="10"/>
      <c r="J25" s="11"/>
      <c r="K25" s="10"/>
      <c r="L25" s="10"/>
      <c r="M25" s="10"/>
      <c r="N25" s="48"/>
      <c r="O25" s="48"/>
    </row>
    <row r="26" spans="1:16" ht="35.25" customHeight="1" x14ac:dyDescent="0.25">
      <c r="A26" s="46">
        <v>5</v>
      </c>
      <c r="B26" s="44" t="s">
        <v>52</v>
      </c>
      <c r="C26" s="44" t="s">
        <v>59</v>
      </c>
      <c r="D26" s="46">
        <v>1590</v>
      </c>
      <c r="E26" s="46">
        <v>789</v>
      </c>
      <c r="F26" s="45">
        <v>789</v>
      </c>
      <c r="G26" s="10"/>
      <c r="H26" s="10"/>
      <c r="I26" s="10"/>
      <c r="J26" s="11"/>
      <c r="K26" s="10"/>
      <c r="L26" s="10"/>
      <c r="M26" s="10"/>
      <c r="N26" s="48"/>
      <c r="O26" s="48"/>
    </row>
    <row r="27" spans="1:16" ht="35.25" customHeight="1" x14ac:dyDescent="0.25">
      <c r="A27" s="46">
        <v>6</v>
      </c>
      <c r="B27" s="44" t="s">
        <v>53</v>
      </c>
      <c r="C27" s="44" t="s">
        <v>59</v>
      </c>
      <c r="D27" s="46">
        <v>210</v>
      </c>
      <c r="E27" s="52">
        <v>821</v>
      </c>
      <c r="F27" s="45">
        <v>821</v>
      </c>
      <c r="G27" s="10"/>
      <c r="H27" s="10"/>
      <c r="I27" s="10"/>
      <c r="J27" s="11"/>
      <c r="K27" s="10"/>
      <c r="L27" s="10"/>
      <c r="M27" s="10"/>
      <c r="N27" s="48"/>
      <c r="O27" s="48"/>
    </row>
    <row r="28" spans="1:16" ht="35.25" customHeight="1" x14ac:dyDescent="0.25">
      <c r="A28" s="46">
        <v>7</v>
      </c>
      <c r="B28" s="44" t="s">
        <v>54</v>
      </c>
      <c r="C28" s="44" t="s">
        <v>59</v>
      </c>
      <c r="D28" s="46">
        <v>210</v>
      </c>
      <c r="E28" s="52">
        <v>904</v>
      </c>
      <c r="F28" s="47">
        <v>904</v>
      </c>
      <c r="G28" s="10"/>
      <c r="H28" s="10"/>
      <c r="I28" s="10"/>
      <c r="J28" s="11"/>
      <c r="K28" s="10"/>
      <c r="L28" s="10"/>
      <c r="M28" s="10"/>
      <c r="N28" s="48"/>
      <c r="O28" s="48"/>
    </row>
    <row r="29" spans="1:16" ht="35.25" customHeight="1" x14ac:dyDescent="0.25">
      <c r="A29" s="46">
        <v>8</v>
      </c>
      <c r="B29" s="44" t="s">
        <v>55</v>
      </c>
      <c r="C29" s="44" t="s">
        <v>59</v>
      </c>
      <c r="D29" s="46">
        <v>210</v>
      </c>
      <c r="E29" s="52">
        <v>1016</v>
      </c>
      <c r="F29" s="47">
        <v>1016</v>
      </c>
      <c r="G29" s="10"/>
      <c r="H29" s="10"/>
      <c r="I29" s="10"/>
      <c r="J29" s="11"/>
      <c r="K29" s="10"/>
      <c r="L29" s="10"/>
      <c r="M29" s="10"/>
      <c r="N29" s="48"/>
      <c r="O29" s="48"/>
    </row>
    <row r="30" spans="1:16" ht="35.25" customHeight="1" x14ac:dyDescent="0.25">
      <c r="A30" s="46">
        <v>9</v>
      </c>
      <c r="B30" s="44" t="s">
        <v>56</v>
      </c>
      <c r="C30" s="44" t="s">
        <v>59</v>
      </c>
      <c r="D30" s="46">
        <v>370</v>
      </c>
      <c r="E30" s="52">
        <v>900</v>
      </c>
      <c r="F30" s="47">
        <v>900</v>
      </c>
      <c r="G30" s="10"/>
      <c r="H30" s="10"/>
      <c r="I30" s="10"/>
      <c r="J30" s="11"/>
      <c r="K30" s="10"/>
      <c r="L30" s="10"/>
      <c r="M30" s="10"/>
      <c r="N30" s="48"/>
      <c r="O30" s="48"/>
    </row>
    <row r="31" spans="1:16" ht="35.25" customHeight="1" x14ac:dyDescent="0.25">
      <c r="A31" s="46">
        <v>10</v>
      </c>
      <c r="B31" s="44" t="s">
        <v>57</v>
      </c>
      <c r="C31" s="44" t="s">
        <v>60</v>
      </c>
      <c r="D31" s="46">
        <v>20</v>
      </c>
      <c r="E31" s="46">
        <v>1578</v>
      </c>
      <c r="F31" s="47"/>
      <c r="G31" s="10"/>
      <c r="H31" s="10"/>
      <c r="I31" s="10"/>
      <c r="J31" s="11"/>
      <c r="K31" s="10"/>
      <c r="L31" s="10"/>
      <c r="M31" s="10"/>
      <c r="N31" s="48"/>
      <c r="O31" s="48"/>
    </row>
    <row r="32" spans="1:16" ht="35.25" customHeight="1" x14ac:dyDescent="0.25">
      <c r="A32" s="46">
        <v>11</v>
      </c>
      <c r="B32" s="44" t="s">
        <v>58</v>
      </c>
      <c r="C32" s="44" t="s">
        <v>59</v>
      </c>
      <c r="D32" s="46">
        <v>36</v>
      </c>
      <c r="E32" s="46">
        <v>1707</v>
      </c>
      <c r="F32" s="47">
        <v>1707</v>
      </c>
      <c r="G32" s="10"/>
      <c r="H32" s="10"/>
      <c r="I32" s="10"/>
      <c r="J32" s="11"/>
      <c r="K32" s="10"/>
      <c r="L32" s="10"/>
      <c r="M32" s="10"/>
      <c r="N32" s="48"/>
      <c r="O32" s="48"/>
    </row>
    <row r="33" spans="1:16" ht="69.75" customHeight="1" x14ac:dyDescent="0.25">
      <c r="A33" s="82" t="s">
        <v>63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</row>
    <row r="34" spans="1:16" ht="33" customHeight="1" x14ac:dyDescent="0.25">
      <c r="A34" s="30" t="s">
        <v>16</v>
      </c>
      <c r="B34" s="90" t="s">
        <v>11</v>
      </c>
      <c r="C34" s="93"/>
      <c r="D34" s="93"/>
      <c r="E34" s="93"/>
      <c r="F34" s="93"/>
      <c r="G34" s="91"/>
      <c r="H34" s="90" t="s">
        <v>12</v>
      </c>
      <c r="I34" s="91"/>
      <c r="J34" s="90" t="s">
        <v>13</v>
      </c>
      <c r="K34" s="91"/>
      <c r="L34" s="90" t="s">
        <v>14</v>
      </c>
      <c r="M34" s="91"/>
      <c r="N34" s="90" t="s">
        <v>17</v>
      </c>
      <c r="O34" s="91"/>
    </row>
    <row r="35" spans="1:16" s="33" customFormat="1" ht="39" customHeight="1" x14ac:dyDescent="0.25">
      <c r="A35" s="49">
        <v>1</v>
      </c>
      <c r="B35" s="94" t="s">
        <v>48</v>
      </c>
      <c r="C35" s="95" t="s">
        <v>48</v>
      </c>
      <c r="D35" s="95" t="s">
        <v>48</v>
      </c>
      <c r="E35" s="95" t="s">
        <v>48</v>
      </c>
      <c r="F35" s="95" t="s">
        <v>48</v>
      </c>
      <c r="G35" s="96" t="s">
        <v>48</v>
      </c>
      <c r="H35" s="98" t="s">
        <v>59</v>
      </c>
      <c r="I35" s="99" t="s">
        <v>59</v>
      </c>
      <c r="J35" s="98">
        <v>42</v>
      </c>
      <c r="K35" s="99">
        <v>42</v>
      </c>
      <c r="L35" s="92">
        <v>2004</v>
      </c>
      <c r="M35" s="92">
        <v>2004</v>
      </c>
      <c r="N35" s="97">
        <f>J35*L35</f>
        <v>84168</v>
      </c>
      <c r="O35" s="97"/>
      <c r="P35" s="32"/>
    </row>
    <row r="36" spans="1:16" s="33" customFormat="1" ht="39" customHeight="1" x14ac:dyDescent="0.25">
      <c r="A36" s="49">
        <v>2</v>
      </c>
      <c r="B36" s="94" t="s">
        <v>49</v>
      </c>
      <c r="C36" s="95" t="s">
        <v>49</v>
      </c>
      <c r="D36" s="95" t="s">
        <v>49</v>
      </c>
      <c r="E36" s="95" t="s">
        <v>49</v>
      </c>
      <c r="F36" s="95" t="s">
        <v>49</v>
      </c>
      <c r="G36" s="96" t="s">
        <v>49</v>
      </c>
      <c r="H36" s="98" t="s">
        <v>59</v>
      </c>
      <c r="I36" s="99" t="s">
        <v>59</v>
      </c>
      <c r="J36" s="98">
        <v>36</v>
      </c>
      <c r="K36" s="99">
        <v>36</v>
      </c>
      <c r="L36" s="92">
        <v>1148</v>
      </c>
      <c r="M36" s="92">
        <v>1148</v>
      </c>
      <c r="N36" s="97">
        <f t="shared" ref="N36:N44" si="0">J36*L36</f>
        <v>41328</v>
      </c>
      <c r="O36" s="97"/>
      <c r="P36" s="32"/>
    </row>
    <row r="37" spans="1:16" s="33" customFormat="1" ht="39" customHeight="1" x14ac:dyDescent="0.25">
      <c r="A37" s="49">
        <v>3</v>
      </c>
      <c r="B37" s="94" t="s">
        <v>50</v>
      </c>
      <c r="C37" s="95" t="s">
        <v>50</v>
      </c>
      <c r="D37" s="95" t="s">
        <v>50</v>
      </c>
      <c r="E37" s="95" t="s">
        <v>50</v>
      </c>
      <c r="F37" s="95" t="s">
        <v>50</v>
      </c>
      <c r="G37" s="96" t="s">
        <v>50</v>
      </c>
      <c r="H37" s="98" t="s">
        <v>59</v>
      </c>
      <c r="I37" s="99" t="s">
        <v>59</v>
      </c>
      <c r="J37" s="98">
        <v>468</v>
      </c>
      <c r="K37" s="99">
        <v>468</v>
      </c>
      <c r="L37" s="92">
        <v>2153</v>
      </c>
      <c r="M37" s="92">
        <v>2153</v>
      </c>
      <c r="N37" s="97">
        <f t="shared" si="0"/>
        <v>1007604</v>
      </c>
      <c r="O37" s="97"/>
      <c r="P37" s="32"/>
    </row>
    <row r="38" spans="1:16" s="33" customFormat="1" ht="39" customHeight="1" x14ac:dyDescent="0.25">
      <c r="A38" s="49">
        <v>4</v>
      </c>
      <c r="B38" s="94" t="s">
        <v>51</v>
      </c>
      <c r="C38" s="95" t="s">
        <v>51</v>
      </c>
      <c r="D38" s="95" t="s">
        <v>51</v>
      </c>
      <c r="E38" s="95" t="s">
        <v>51</v>
      </c>
      <c r="F38" s="95" t="s">
        <v>51</v>
      </c>
      <c r="G38" s="96" t="s">
        <v>51</v>
      </c>
      <c r="H38" s="98" t="s">
        <v>59</v>
      </c>
      <c r="I38" s="99" t="s">
        <v>59</v>
      </c>
      <c r="J38" s="98">
        <v>370</v>
      </c>
      <c r="K38" s="99">
        <v>370</v>
      </c>
      <c r="L38" s="92">
        <v>707</v>
      </c>
      <c r="M38" s="92">
        <v>707</v>
      </c>
      <c r="N38" s="97">
        <f t="shared" si="0"/>
        <v>261590</v>
      </c>
      <c r="O38" s="97"/>
      <c r="P38" s="32"/>
    </row>
    <row r="39" spans="1:16" s="33" customFormat="1" ht="39" customHeight="1" x14ac:dyDescent="0.25">
      <c r="A39" s="49">
        <v>5</v>
      </c>
      <c r="B39" s="94" t="s">
        <v>52</v>
      </c>
      <c r="C39" s="95" t="s">
        <v>52</v>
      </c>
      <c r="D39" s="95" t="s">
        <v>52</v>
      </c>
      <c r="E39" s="95" t="s">
        <v>52</v>
      </c>
      <c r="F39" s="95" t="s">
        <v>52</v>
      </c>
      <c r="G39" s="96" t="s">
        <v>52</v>
      </c>
      <c r="H39" s="98" t="s">
        <v>59</v>
      </c>
      <c r="I39" s="99" t="s">
        <v>59</v>
      </c>
      <c r="J39" s="98">
        <v>1590</v>
      </c>
      <c r="K39" s="99">
        <v>1590</v>
      </c>
      <c r="L39" s="92">
        <v>789</v>
      </c>
      <c r="M39" s="92">
        <v>789</v>
      </c>
      <c r="N39" s="97">
        <f t="shared" si="0"/>
        <v>1254510</v>
      </c>
      <c r="O39" s="97"/>
      <c r="P39" s="32"/>
    </row>
    <row r="40" spans="1:16" s="33" customFormat="1" ht="39" customHeight="1" x14ac:dyDescent="0.25">
      <c r="A40" s="49">
        <v>6</v>
      </c>
      <c r="B40" s="94" t="s">
        <v>53</v>
      </c>
      <c r="C40" s="95" t="s">
        <v>53</v>
      </c>
      <c r="D40" s="95" t="s">
        <v>53</v>
      </c>
      <c r="E40" s="95" t="s">
        <v>53</v>
      </c>
      <c r="F40" s="95" t="s">
        <v>53</v>
      </c>
      <c r="G40" s="96" t="s">
        <v>53</v>
      </c>
      <c r="H40" s="98" t="s">
        <v>59</v>
      </c>
      <c r="I40" s="99" t="s">
        <v>59</v>
      </c>
      <c r="J40" s="98">
        <v>210</v>
      </c>
      <c r="K40" s="99">
        <v>210</v>
      </c>
      <c r="L40" s="92">
        <v>821</v>
      </c>
      <c r="M40" s="92">
        <v>821</v>
      </c>
      <c r="N40" s="97">
        <f t="shared" si="0"/>
        <v>172410</v>
      </c>
      <c r="O40" s="97"/>
      <c r="P40" s="32"/>
    </row>
    <row r="41" spans="1:16" s="33" customFormat="1" ht="39" customHeight="1" x14ac:dyDescent="0.25">
      <c r="A41" s="49">
        <v>7</v>
      </c>
      <c r="B41" s="94" t="s">
        <v>54</v>
      </c>
      <c r="C41" s="95" t="s">
        <v>54</v>
      </c>
      <c r="D41" s="95" t="s">
        <v>54</v>
      </c>
      <c r="E41" s="95" t="s">
        <v>54</v>
      </c>
      <c r="F41" s="95" t="s">
        <v>54</v>
      </c>
      <c r="G41" s="96" t="s">
        <v>54</v>
      </c>
      <c r="H41" s="98" t="s">
        <v>59</v>
      </c>
      <c r="I41" s="99" t="s">
        <v>59</v>
      </c>
      <c r="J41" s="98">
        <v>210</v>
      </c>
      <c r="K41" s="99">
        <v>210</v>
      </c>
      <c r="L41" s="92">
        <v>904</v>
      </c>
      <c r="M41" s="92">
        <v>904</v>
      </c>
      <c r="N41" s="97">
        <f t="shared" si="0"/>
        <v>189840</v>
      </c>
      <c r="O41" s="97"/>
      <c r="P41" s="32"/>
    </row>
    <row r="42" spans="1:16" s="33" customFormat="1" ht="39" customHeight="1" x14ac:dyDescent="0.25">
      <c r="A42" s="49">
        <v>8</v>
      </c>
      <c r="B42" s="94" t="s">
        <v>55</v>
      </c>
      <c r="C42" s="95" t="s">
        <v>55</v>
      </c>
      <c r="D42" s="95" t="s">
        <v>55</v>
      </c>
      <c r="E42" s="95" t="s">
        <v>55</v>
      </c>
      <c r="F42" s="95" t="s">
        <v>55</v>
      </c>
      <c r="G42" s="96" t="s">
        <v>55</v>
      </c>
      <c r="H42" s="98" t="s">
        <v>59</v>
      </c>
      <c r="I42" s="99" t="s">
        <v>59</v>
      </c>
      <c r="J42" s="98">
        <v>210</v>
      </c>
      <c r="K42" s="99">
        <v>210</v>
      </c>
      <c r="L42" s="92">
        <v>1016</v>
      </c>
      <c r="M42" s="92">
        <v>1016</v>
      </c>
      <c r="N42" s="97">
        <f t="shared" si="0"/>
        <v>213360</v>
      </c>
      <c r="O42" s="97"/>
      <c r="P42" s="32"/>
    </row>
    <row r="43" spans="1:16" s="33" customFormat="1" ht="39" customHeight="1" x14ac:dyDescent="0.25">
      <c r="A43" s="49">
        <v>9</v>
      </c>
      <c r="B43" s="94" t="s">
        <v>56</v>
      </c>
      <c r="C43" s="95" t="s">
        <v>56</v>
      </c>
      <c r="D43" s="95" t="s">
        <v>56</v>
      </c>
      <c r="E43" s="95" t="s">
        <v>56</v>
      </c>
      <c r="F43" s="95" t="s">
        <v>56</v>
      </c>
      <c r="G43" s="96" t="s">
        <v>56</v>
      </c>
      <c r="H43" s="98" t="s">
        <v>59</v>
      </c>
      <c r="I43" s="99" t="s">
        <v>59</v>
      </c>
      <c r="J43" s="98">
        <v>370</v>
      </c>
      <c r="K43" s="99">
        <v>370</v>
      </c>
      <c r="L43" s="92">
        <v>900</v>
      </c>
      <c r="M43" s="92">
        <v>900</v>
      </c>
      <c r="N43" s="97">
        <f t="shared" ref="N43" si="1">J43*L43</f>
        <v>333000</v>
      </c>
      <c r="O43" s="97"/>
      <c r="P43" s="32"/>
    </row>
    <row r="44" spans="1:16" s="33" customFormat="1" ht="39" customHeight="1" x14ac:dyDescent="0.25">
      <c r="A44" s="49">
        <v>10</v>
      </c>
      <c r="B44" s="94" t="s">
        <v>58</v>
      </c>
      <c r="C44" s="95" t="s">
        <v>39</v>
      </c>
      <c r="D44" s="95" t="s">
        <v>39</v>
      </c>
      <c r="E44" s="95" t="s">
        <v>39</v>
      </c>
      <c r="F44" s="95" t="s">
        <v>39</v>
      </c>
      <c r="G44" s="96" t="s">
        <v>39</v>
      </c>
      <c r="H44" s="98" t="s">
        <v>59</v>
      </c>
      <c r="I44" s="99" t="s">
        <v>59</v>
      </c>
      <c r="J44" s="92">
        <v>36</v>
      </c>
      <c r="K44" s="92" t="s">
        <v>40</v>
      </c>
      <c r="L44" s="92">
        <v>1707</v>
      </c>
      <c r="M44" s="92"/>
      <c r="N44" s="97">
        <f t="shared" si="0"/>
        <v>61452</v>
      </c>
      <c r="O44" s="97"/>
      <c r="P44" s="32"/>
    </row>
    <row r="45" spans="1:16" ht="25.5" customHeight="1" x14ac:dyDescent="0.25">
      <c r="A45" s="100" t="s">
        <v>18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1">
        <f>SUM(N35:N44)</f>
        <v>3619262</v>
      </c>
      <c r="O45" s="102"/>
    </row>
    <row r="46" spans="1:16" ht="72.75" customHeight="1" x14ac:dyDescent="0.25">
      <c r="A46" s="86" t="s">
        <v>64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1:16" ht="15.75" x14ac:dyDescent="0.25">
      <c r="A47" s="55" t="s">
        <v>34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</row>
    <row r="48" spans="1:16" s="16" customFormat="1" ht="15.75" x14ac:dyDescent="0.25">
      <c r="A48" s="56" t="s">
        <v>35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15"/>
    </row>
    <row r="49" spans="1:16" ht="15.75" x14ac:dyDescent="0.25">
      <c r="A49" s="20" t="s">
        <v>19</v>
      </c>
      <c r="B49" s="20"/>
      <c r="C49" s="20"/>
      <c r="D49" s="20"/>
      <c r="E49" s="20"/>
      <c r="F49" s="20"/>
      <c r="G49" s="31"/>
      <c r="H49" s="31"/>
      <c r="I49" s="31"/>
      <c r="J49" s="31"/>
      <c r="K49" s="31"/>
      <c r="L49" s="31"/>
      <c r="M49" s="31"/>
      <c r="N49" s="31"/>
      <c r="O49" s="31"/>
    </row>
    <row r="50" spans="1:16" ht="15.75" x14ac:dyDescent="0.25">
      <c r="A50" s="55" t="s">
        <v>28</v>
      </c>
      <c r="B50" s="55"/>
      <c r="C50" s="55"/>
      <c r="D50" s="55"/>
      <c r="E50" s="55"/>
      <c r="F50" s="55"/>
      <c r="G50" s="55"/>
      <c r="H50" s="55"/>
      <c r="I50" s="31"/>
      <c r="J50" s="31"/>
      <c r="K50" s="31"/>
      <c r="L50" s="31"/>
      <c r="M50" s="31"/>
      <c r="N50" s="31"/>
      <c r="O50" s="31"/>
    </row>
    <row r="51" spans="1:16" ht="15.75" x14ac:dyDescent="0.25">
      <c r="A51" s="20" t="s">
        <v>24</v>
      </c>
      <c r="B51" s="20"/>
      <c r="C51" s="20"/>
      <c r="D51" s="20"/>
      <c r="E51" s="20"/>
      <c r="F51" s="20"/>
      <c r="G51" s="31"/>
      <c r="H51" s="31"/>
      <c r="I51" s="31"/>
      <c r="J51" s="31"/>
      <c r="K51" s="31"/>
      <c r="L51" s="31"/>
      <c r="M51" s="31"/>
      <c r="N51" s="31"/>
      <c r="O51" s="31"/>
    </row>
    <row r="52" spans="1:16" ht="15.75" x14ac:dyDescent="0.25">
      <c r="A52" s="53" t="s">
        <v>20</v>
      </c>
      <c r="B52" s="53"/>
      <c r="C52" s="34"/>
      <c r="D52" s="34"/>
      <c r="E52" s="4" t="s">
        <v>41</v>
      </c>
      <c r="F52" s="12"/>
      <c r="G52" s="35"/>
      <c r="H52" s="35"/>
      <c r="I52" s="35"/>
      <c r="J52" s="35"/>
      <c r="K52" s="13"/>
      <c r="L52" s="34"/>
      <c r="M52" s="34"/>
      <c r="N52" s="34"/>
      <c r="O52" s="34"/>
      <c r="P52"/>
    </row>
    <row r="53" spans="1:16" ht="15.75" x14ac:dyDescent="0.25">
      <c r="A53" s="34"/>
      <c r="B53" s="34"/>
      <c r="C53" s="34"/>
      <c r="D53" s="34"/>
      <c r="E53" s="35"/>
      <c r="F53" s="12"/>
      <c r="G53" s="35"/>
      <c r="H53" s="35"/>
      <c r="I53" s="35"/>
      <c r="J53" s="35"/>
      <c r="K53" s="13"/>
      <c r="L53" s="34"/>
      <c r="M53" s="34"/>
      <c r="N53" s="34"/>
      <c r="O53" s="34"/>
      <c r="P53"/>
    </row>
    <row r="54" spans="1:16" ht="15.75" x14ac:dyDescent="0.25">
      <c r="A54" s="53" t="s">
        <v>21</v>
      </c>
      <c r="B54" s="53"/>
      <c r="C54" s="34"/>
      <c r="D54" s="34"/>
      <c r="E54" s="2" t="s">
        <v>31</v>
      </c>
      <c r="F54" s="35"/>
      <c r="G54" s="12"/>
      <c r="H54" s="35"/>
      <c r="I54" s="35"/>
      <c r="J54" s="35"/>
      <c r="K54" s="13"/>
      <c r="L54" s="34"/>
      <c r="M54" s="34"/>
      <c r="N54" s="34"/>
      <c r="O54" s="34"/>
      <c r="P54"/>
    </row>
    <row r="55" spans="1:16" ht="15.75" x14ac:dyDescent="0.25">
      <c r="A55" s="34"/>
      <c r="B55" s="34"/>
      <c r="C55" s="34"/>
      <c r="D55" s="34"/>
      <c r="E55" s="35"/>
      <c r="F55" s="12"/>
      <c r="G55" s="35"/>
      <c r="H55" s="35"/>
      <c r="I55" s="35"/>
      <c r="J55" s="35"/>
      <c r="K55" s="13"/>
      <c r="L55" s="34"/>
      <c r="M55" s="34"/>
      <c r="N55" s="34"/>
      <c r="O55" s="34"/>
      <c r="P55"/>
    </row>
    <row r="56" spans="1:16" ht="15.75" x14ac:dyDescent="0.25">
      <c r="A56" s="53" t="s">
        <v>22</v>
      </c>
      <c r="B56" s="53"/>
      <c r="C56" s="34"/>
      <c r="D56" s="43"/>
      <c r="E56" s="54" t="s">
        <v>30</v>
      </c>
      <c r="F56" s="54"/>
      <c r="G56" s="54"/>
      <c r="H56" s="54"/>
      <c r="I56" s="54"/>
      <c r="J56" s="54"/>
      <c r="K56" s="13"/>
      <c r="L56" s="34"/>
      <c r="M56" s="34"/>
      <c r="N56" s="34"/>
      <c r="O56" s="34"/>
      <c r="P56"/>
    </row>
    <row r="57" spans="1:16" ht="15.75" x14ac:dyDescent="0.25">
      <c r="A57" s="34"/>
      <c r="B57" s="34"/>
      <c r="C57" s="34"/>
      <c r="D57" s="34"/>
      <c r="E57" s="35"/>
      <c r="F57" s="35"/>
      <c r="G57" s="12"/>
      <c r="H57" s="35"/>
      <c r="I57" s="35"/>
      <c r="J57" s="35"/>
      <c r="K57" s="13"/>
      <c r="L57" s="34"/>
      <c r="M57" s="34"/>
      <c r="N57" s="34"/>
      <c r="O57" s="34"/>
      <c r="P57"/>
    </row>
    <row r="58" spans="1:16" ht="15.75" x14ac:dyDescent="0.25">
      <c r="A58" s="34"/>
      <c r="B58" s="20"/>
      <c r="C58" s="34"/>
      <c r="D58" s="34"/>
      <c r="E58" s="2" t="s">
        <v>32</v>
      </c>
      <c r="F58" s="12"/>
      <c r="G58" s="35"/>
      <c r="H58" s="35"/>
      <c r="I58" s="2"/>
      <c r="J58" s="3"/>
      <c r="K58" s="14"/>
      <c r="L58" s="34"/>
      <c r="M58" s="34"/>
      <c r="N58" s="34"/>
      <c r="O58" s="34"/>
      <c r="P58"/>
    </row>
    <row r="59" spans="1:16" ht="15.75" x14ac:dyDescent="0.25">
      <c r="A59" s="14"/>
      <c r="B59" s="34"/>
      <c r="C59" s="20"/>
      <c r="D59" s="34"/>
      <c r="E59" s="2"/>
      <c r="F59" s="2"/>
      <c r="G59" s="2"/>
      <c r="H59" s="2"/>
      <c r="I59" s="2"/>
      <c r="J59" s="35"/>
      <c r="K59" s="13"/>
      <c r="L59" s="34"/>
      <c r="M59" s="34"/>
      <c r="N59" s="34"/>
      <c r="O59" s="34"/>
      <c r="P59"/>
    </row>
    <row r="60" spans="1:16" ht="15.75" x14ac:dyDescent="0.25">
      <c r="A60" s="14"/>
      <c r="B60" s="14"/>
      <c r="C60" s="34"/>
      <c r="D60" s="34"/>
      <c r="E60" s="2" t="s">
        <v>33</v>
      </c>
      <c r="F60" s="35"/>
      <c r="G60" s="12"/>
      <c r="H60" s="35"/>
      <c r="I60" s="35"/>
      <c r="J60" s="35"/>
      <c r="K60" s="13"/>
      <c r="L60" s="34"/>
      <c r="M60" s="34"/>
      <c r="N60" s="34"/>
      <c r="O60" s="34"/>
      <c r="P60"/>
    </row>
    <row r="61" spans="1:16" ht="15.75" x14ac:dyDescent="0.25">
      <c r="A61" s="14"/>
      <c r="B61" s="14"/>
      <c r="C61" s="14"/>
      <c r="D61" s="14"/>
      <c r="E61" s="3"/>
      <c r="F61" s="3"/>
      <c r="G61" s="3"/>
      <c r="H61" s="3"/>
      <c r="I61" s="3"/>
      <c r="J61" s="3"/>
      <c r="K61" s="14"/>
      <c r="L61" s="14"/>
      <c r="M61" s="14"/>
      <c r="N61" s="14"/>
      <c r="O61" s="14"/>
      <c r="P61"/>
    </row>
    <row r="62" spans="1:16" ht="15.75" x14ac:dyDescent="0.25">
      <c r="A62" s="53" t="s">
        <v>23</v>
      </c>
      <c r="B62" s="53"/>
      <c r="C62" s="14"/>
      <c r="D62" s="14"/>
      <c r="E62" s="2" t="s">
        <v>29</v>
      </c>
      <c r="F62" s="3"/>
      <c r="G62" s="3"/>
      <c r="H62" s="3"/>
      <c r="I62" s="3"/>
      <c r="J62" s="3"/>
      <c r="K62" s="14"/>
      <c r="L62" s="14"/>
      <c r="M62" s="14"/>
      <c r="N62" s="14"/>
      <c r="O62" s="14"/>
      <c r="P62"/>
    </row>
    <row r="63" spans="1:16" ht="15.75" x14ac:dyDescent="0.25">
      <c r="E63" s="14"/>
      <c r="F63" s="14"/>
      <c r="G63" s="14"/>
      <c r="H63" s="14"/>
      <c r="I63" s="14"/>
      <c r="J63" s="14"/>
      <c r="K63" s="14"/>
      <c r="P63"/>
    </row>
  </sheetData>
  <mergeCells count="90">
    <mergeCell ref="B43:G43"/>
    <mergeCell ref="H43:I43"/>
    <mergeCell ref="J43:K43"/>
    <mergeCell ref="L43:M43"/>
    <mergeCell ref="N43:O43"/>
    <mergeCell ref="B44:G44"/>
    <mergeCell ref="H44:I44"/>
    <mergeCell ref="J44:K44"/>
    <mergeCell ref="L44:M44"/>
    <mergeCell ref="N44:O44"/>
    <mergeCell ref="B42:G42"/>
    <mergeCell ref="H42:I42"/>
    <mergeCell ref="J42:K42"/>
    <mergeCell ref="L42:M42"/>
    <mergeCell ref="N42:O42"/>
    <mergeCell ref="B41:G41"/>
    <mergeCell ref="H41:I41"/>
    <mergeCell ref="J41:K41"/>
    <mergeCell ref="L41:M41"/>
    <mergeCell ref="N41:O41"/>
    <mergeCell ref="B40:G40"/>
    <mergeCell ref="H40:I40"/>
    <mergeCell ref="J40:K40"/>
    <mergeCell ref="L40:M40"/>
    <mergeCell ref="N40:O40"/>
    <mergeCell ref="B39:G39"/>
    <mergeCell ref="H39:I39"/>
    <mergeCell ref="J39:K39"/>
    <mergeCell ref="L39:M39"/>
    <mergeCell ref="N39:O39"/>
    <mergeCell ref="B38:G38"/>
    <mergeCell ref="H36:I36"/>
    <mergeCell ref="J36:K36"/>
    <mergeCell ref="L36:M36"/>
    <mergeCell ref="N36:O36"/>
    <mergeCell ref="H37:I37"/>
    <mergeCell ref="J37:K37"/>
    <mergeCell ref="L37:M37"/>
    <mergeCell ref="N37:O37"/>
    <mergeCell ref="H38:I38"/>
    <mergeCell ref="J38:K38"/>
    <mergeCell ref="L38:M38"/>
    <mergeCell ref="N38:O38"/>
    <mergeCell ref="A46:O46"/>
    <mergeCell ref="A45:M45"/>
    <mergeCell ref="N45:O45"/>
    <mergeCell ref="A17:O17"/>
    <mergeCell ref="L34:M34"/>
    <mergeCell ref="L35:M35"/>
    <mergeCell ref="B34:G34"/>
    <mergeCell ref="B35:G35"/>
    <mergeCell ref="N35:O35"/>
    <mergeCell ref="J34:K34"/>
    <mergeCell ref="J35:K35"/>
    <mergeCell ref="H34:I34"/>
    <mergeCell ref="N34:O34"/>
    <mergeCell ref="H35:I35"/>
    <mergeCell ref="B36:G36"/>
    <mergeCell ref="B37:G37"/>
    <mergeCell ref="L16:O16"/>
    <mergeCell ref="B16:K16"/>
    <mergeCell ref="B18:K18"/>
    <mergeCell ref="L18:O18"/>
    <mergeCell ref="A33:O33"/>
    <mergeCell ref="E19:E21"/>
    <mergeCell ref="F19:M19"/>
    <mergeCell ref="A19:A21"/>
    <mergeCell ref="B19:B21"/>
    <mergeCell ref="C19:C21"/>
    <mergeCell ref="D19:D21"/>
    <mergeCell ref="A1:P1"/>
    <mergeCell ref="A2:P2"/>
    <mergeCell ref="A10:P10"/>
    <mergeCell ref="J14:L14"/>
    <mergeCell ref="B14:I14"/>
    <mergeCell ref="M14:O14"/>
    <mergeCell ref="A3:O3"/>
    <mergeCell ref="A5:P5"/>
    <mergeCell ref="B13:I13"/>
    <mergeCell ref="J13:L13"/>
    <mergeCell ref="M13:O13"/>
    <mergeCell ref="A11:P11"/>
    <mergeCell ref="A54:B54"/>
    <mergeCell ref="A56:B56"/>
    <mergeCell ref="E56:J56"/>
    <mergeCell ref="A62:B62"/>
    <mergeCell ref="A47:O47"/>
    <mergeCell ref="A48:O48"/>
    <mergeCell ref="A52:B52"/>
    <mergeCell ref="A50:H50"/>
  </mergeCells>
  <pageMargins left="0.31496062992125984" right="0.11811023622047245" top="0.74803149606299213" bottom="0.74803149606299213" header="0.31496062992125984" footer="0.31496062992125984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2024-01-19T02:59:42Z</dcterms:modified>
</cp:coreProperties>
</file>